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defaultThemeVersion="124226"/>
  <mc:AlternateContent xmlns:mc="http://schemas.openxmlformats.org/markup-compatibility/2006">
    <mc:Choice Requires="x15">
      <x15ac:absPath xmlns:x15ac="http://schemas.microsoft.com/office/spreadsheetml/2010/11/ac" url="C:\Users\Baiba\Documents\majas lapa\privātie pensiju fondi\"/>
    </mc:Choice>
  </mc:AlternateContent>
  <bookViews>
    <workbookView xWindow="0" yWindow="0" windowWidth="20490" windowHeight="7530" tabRatio="825" activeTab="4"/>
  </bookViews>
  <sheets>
    <sheet name="DEC-2015" sheetId="45" r:id="rId1"/>
    <sheet name="JAN-2016" sheetId="46" r:id="rId2"/>
    <sheet name="FEB-2016" sheetId="47" r:id="rId3"/>
    <sheet name="MAR-2016" sheetId="48" r:id="rId4"/>
    <sheet name="APR-2016" sheetId="49" r:id="rId5"/>
  </sheets>
  <calcPr calcId="162913"/>
</workbook>
</file>

<file path=xl/calcChain.xml><?xml version="1.0" encoding="utf-8"?>
<calcChain xmlns="http://schemas.openxmlformats.org/spreadsheetml/2006/main">
  <c r="L25" i="49" l="1"/>
  <c r="F25" i="49"/>
  <c r="E25" i="49"/>
  <c r="G25" i="49" s="1"/>
  <c r="L21" i="49"/>
  <c r="F21" i="49"/>
  <c r="E21" i="49"/>
  <c r="H21" i="49" s="1"/>
  <c r="L10" i="49"/>
  <c r="K10" i="49"/>
  <c r="J10" i="49"/>
  <c r="F10" i="49"/>
  <c r="E10" i="49"/>
  <c r="H25" i="49" l="1"/>
  <c r="K25" i="49"/>
  <c r="F27" i="49"/>
  <c r="F28" i="49" s="1"/>
  <c r="F32" i="49" s="1"/>
  <c r="E27" i="49"/>
  <c r="E28" i="49" s="1"/>
  <c r="E32" i="49" s="1"/>
  <c r="I21" i="49"/>
  <c r="M21" i="49"/>
  <c r="I10" i="49"/>
  <c r="M10" i="49"/>
  <c r="G10" i="49"/>
  <c r="J21" i="49"/>
  <c r="I25" i="49"/>
  <c r="M25" i="49"/>
  <c r="H10" i="49"/>
  <c r="G21" i="49"/>
  <c r="K21" i="49"/>
  <c r="J25" i="49"/>
  <c r="L21" i="48"/>
  <c r="L25" i="48"/>
  <c r="L27" i="49" l="1"/>
  <c r="M27" i="49"/>
  <c r="J27" i="49"/>
  <c r="H27" i="49"/>
  <c r="G27" i="49"/>
  <c r="I27" i="49"/>
  <c r="K36" i="49"/>
  <c r="G36" i="49"/>
  <c r="H36" i="49"/>
  <c r="M36" i="49"/>
  <c r="I36" i="49"/>
  <c r="L36" i="49"/>
  <c r="K27" i="49"/>
  <c r="J36" i="49"/>
  <c r="F25" i="48"/>
  <c r="E25" i="48"/>
  <c r="M25" i="48" s="1"/>
  <c r="F21" i="48"/>
  <c r="E21" i="48"/>
  <c r="L10" i="48"/>
  <c r="K10" i="48"/>
  <c r="J10" i="48"/>
  <c r="F10" i="48"/>
  <c r="E10" i="48"/>
  <c r="H10" i="48" s="1"/>
  <c r="G25" i="48" l="1"/>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H36" i="48" s="1"/>
  <c r="H37" i="49" s="1"/>
  <c r="K27" i="48"/>
  <c r="L36" i="48"/>
  <c r="L37" i="49" s="1"/>
  <c r="M27" i="48"/>
  <c r="G27" i="48"/>
  <c r="K36" i="48"/>
  <c r="K37" i="49" s="1"/>
  <c r="M36" i="48"/>
  <c r="M37" i="49" s="1"/>
  <c r="J36" i="48"/>
  <c r="J37" i="49" s="1"/>
  <c r="I36" i="48"/>
  <c r="I37" i="49" s="1"/>
  <c r="G36" i="48"/>
  <c r="H27" i="48"/>
  <c r="I27" i="48"/>
  <c r="J27" i="48"/>
  <c r="H25" i="47"/>
  <c r="F27" i="47"/>
  <c r="F28" i="47" s="1"/>
  <c r="F32" i="47" s="1"/>
  <c r="G10" i="47"/>
  <c r="I21" i="47"/>
  <c r="M21" i="47"/>
  <c r="J21" i="47"/>
  <c r="I25" i="47"/>
  <c r="M25" i="47"/>
  <c r="G21" i="47"/>
  <c r="K21" i="47"/>
  <c r="J25" i="47"/>
  <c r="E27" i="47"/>
  <c r="E28" i="47" s="1"/>
  <c r="E32" i="47" s="1"/>
  <c r="I10" i="47"/>
  <c r="M10" i="47"/>
  <c r="H21" i="47"/>
  <c r="G25" i="47"/>
  <c r="H36" i="47" l="1"/>
  <c r="H37" i="48" s="1"/>
  <c r="M27" i="47"/>
  <c r="I27" i="47"/>
  <c r="K36" i="47"/>
  <c r="K37" i="48" s="1"/>
  <c r="J27" i="47"/>
  <c r="G27" i="47"/>
  <c r="K27" i="47"/>
  <c r="L36" i="47"/>
  <c r="L37" i="48" s="1"/>
  <c r="G36" i="47"/>
  <c r="M36" i="47"/>
  <c r="M37" i="48" s="1"/>
  <c r="L27" i="47"/>
  <c r="J36" i="47"/>
  <c r="J37" i="48" s="1"/>
  <c r="I36" i="47"/>
  <c r="I37" i="48" s="1"/>
  <c r="H27" i="47"/>
  <c r="L25" i="46"/>
  <c r="F25" i="46"/>
  <c r="E25" i="46"/>
  <c r="H25" i="46" s="1"/>
  <c r="L21" i="46"/>
  <c r="F21" i="46"/>
  <c r="E21" i="46"/>
  <c r="L10" i="46"/>
  <c r="K10" i="46"/>
  <c r="J10" i="46"/>
  <c r="F10" i="46"/>
  <c r="E10" i="46"/>
  <c r="E27" i="46" l="1"/>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L36" i="46"/>
  <c r="E27" i="45"/>
  <c r="L27" i="45" s="1"/>
  <c r="H25" i="45"/>
  <c r="K25" i="45"/>
  <c r="F27" i="45"/>
  <c r="F28" i="45" s="1"/>
  <c r="F32" i="45" s="1"/>
  <c r="E42" i="49" s="1"/>
  <c r="F42" i="49" s="1"/>
  <c r="G25" i="45"/>
  <c r="I21" i="45"/>
  <c r="M21" i="45"/>
  <c r="G10" i="45"/>
  <c r="J21" i="45"/>
  <c r="I25" i="45"/>
  <c r="M25" i="45"/>
  <c r="H10" i="45"/>
  <c r="G21" i="45"/>
  <c r="K21" i="45"/>
  <c r="J25" i="45"/>
  <c r="I10" i="45"/>
  <c r="M10" i="45"/>
  <c r="H21" i="45"/>
  <c r="M36" i="46" l="1"/>
  <c r="E42" i="47"/>
  <c r="F42" i="47" s="1"/>
  <c r="E42" i="48"/>
  <c r="F42" i="48" s="1"/>
  <c r="E42" i="46"/>
  <c r="F42" i="46" s="1"/>
  <c r="J37" i="47"/>
  <c r="M37" i="47"/>
  <c r="L37" i="47"/>
  <c r="I36" i="46"/>
  <c r="H36" i="46"/>
  <c r="G36" i="46"/>
  <c r="K36" i="46"/>
  <c r="E28" i="45"/>
  <c r="E32" i="45" s="1"/>
  <c r="I27" i="45"/>
  <c r="H27" i="45"/>
  <c r="K27" i="45"/>
  <c r="G27" i="45"/>
  <c r="M27" i="45"/>
  <c r="J27" i="45"/>
  <c r="M36" i="45" l="1"/>
  <c r="M37" i="46" s="1"/>
  <c r="E41" i="49"/>
  <c r="F41" i="49" s="1"/>
  <c r="L36" i="45"/>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<sst xmlns="http://schemas.openxmlformats.org/spreadsheetml/2006/main" count="400" uniqueCount="67">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</sst>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8"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79">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6" sqref="E4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9" t="s">
        <v>52</v>
      </c>
      <c r="B1" s="169"/>
      <c r="C1" s="169"/>
      <c r="D1" s="169"/>
      <c r="E1" s="169"/>
      <c r="F1" s="169"/>
      <c r="G1" s="169"/>
      <c r="H1" s="169"/>
      <c r="I1" s="169"/>
      <c r="J1" s="169"/>
      <c r="K1" s="169"/>
      <c r="L1" s="169"/>
      <c r="M1" s="169"/>
    </row>
    <row r="2" spans="1:15" ht="24" customHeight="1" x14ac:dyDescent="0.2">
      <c r="A2" s="170" t="s">
        <v>0</v>
      </c>
      <c r="B2" s="171" t="s">
        <v>10</v>
      </c>
      <c r="C2" s="172" t="s">
        <v>15</v>
      </c>
      <c r="D2" s="173" t="s">
        <v>29</v>
      </c>
      <c r="E2" s="174" t="s">
        <v>43</v>
      </c>
      <c r="F2" s="175" t="s">
        <v>1</v>
      </c>
      <c r="G2" s="176" t="s">
        <v>2</v>
      </c>
      <c r="H2" s="177"/>
      <c r="I2" s="177"/>
      <c r="J2" s="177"/>
      <c r="K2" s="177"/>
      <c r="L2" s="177"/>
      <c r="M2" s="178"/>
    </row>
    <row r="3" spans="1:15" ht="42.75" customHeight="1" x14ac:dyDescent="0.2">
      <c r="A3" s="170"/>
      <c r="B3" s="171"/>
      <c r="C3" s="172"/>
      <c r="D3" s="173"/>
      <c r="E3" s="174"/>
      <c r="F3" s="175"/>
      <c r="G3" s="72" t="s">
        <v>40</v>
      </c>
      <c r="H3" s="119" t="s">
        <v>3</v>
      </c>
      <c r="I3" s="119" t="s">
        <v>4</v>
      </c>
      <c r="J3" s="119" t="s">
        <v>5</v>
      </c>
      <c r="K3" s="119" t="s">
        <v>6</v>
      </c>
      <c r="L3" s="71" t="s">
        <v>41</v>
      </c>
      <c r="M3" s="120" t="s">
        <v>7</v>
      </c>
    </row>
    <row r="4" spans="1:15" ht="26.25" customHeight="1" x14ac:dyDescent="0.2">
      <c r="A4" s="157" t="s">
        <v>38</v>
      </c>
      <c r="B4" s="158"/>
      <c r="C4" s="158"/>
      <c r="D4" s="158"/>
      <c r="E4" s="158"/>
      <c r="F4" s="158"/>
      <c r="G4" s="158"/>
      <c r="H4" s="158"/>
      <c r="I4" s="158"/>
      <c r="J4" s="158"/>
      <c r="K4" s="158"/>
      <c r="L4" s="158"/>
      <c r="M4" s="159"/>
    </row>
    <row r="5" spans="1:15" ht="23.25" customHeight="1" x14ac:dyDescent="0.2">
      <c r="A5" s="160" t="s">
        <v>33</v>
      </c>
      <c r="B5" s="160"/>
      <c r="C5" s="160"/>
      <c r="D5" s="160"/>
      <c r="E5" s="160"/>
      <c r="F5" s="160"/>
      <c r="G5" s="160"/>
      <c r="H5" s="160"/>
      <c r="I5" s="160"/>
      <c r="J5" s="160"/>
      <c r="K5" s="160"/>
      <c r="L5" s="160"/>
      <c r="M5" s="160"/>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61" t="s">
        <v>34</v>
      </c>
      <c r="B12" s="161"/>
      <c r="C12" s="161"/>
      <c r="D12" s="161"/>
      <c r="E12" s="161"/>
      <c r="F12" s="161"/>
      <c r="G12" s="161"/>
      <c r="H12" s="161"/>
      <c r="I12" s="161"/>
      <c r="J12" s="161"/>
      <c r="K12" s="161"/>
      <c r="L12" s="161"/>
      <c r="M12" s="161"/>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162" t="s">
        <v>37</v>
      </c>
      <c r="B28" s="162"/>
      <c r="C28" s="162"/>
      <c r="D28" s="162"/>
      <c r="E28" s="70">
        <f>SUM(E10,E27)</f>
        <v>268.44145074742914</v>
      </c>
      <c r="F28" s="53">
        <f>SUM(F10, F27)</f>
        <v>242335</v>
      </c>
      <c r="G28" s="124"/>
      <c r="H28" s="163"/>
      <c r="I28" s="164"/>
      <c r="J28" s="164"/>
      <c r="K28" s="164"/>
      <c r="L28" s="164"/>
      <c r="M28" s="165"/>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166" t="s">
        <v>26</v>
      </c>
      <c r="B32" s="167"/>
      <c r="C32" s="167"/>
      <c r="D32" s="168"/>
      <c r="E32" s="101">
        <f>E28+E31</f>
        <v>330.39745074742916</v>
      </c>
      <c r="F32" s="102">
        <f>F28+F31</f>
        <v>255012</v>
      </c>
      <c r="G32" s="103"/>
      <c r="H32" s="104"/>
      <c r="I32" s="104"/>
      <c r="J32" s="104"/>
      <c r="K32" s="104"/>
      <c r="L32" s="104"/>
      <c r="M32" s="104"/>
    </row>
    <row r="33" spans="1:13" ht="41.25" customHeight="1" x14ac:dyDescent="0.2">
      <c r="A33" s="149" t="s">
        <v>44</v>
      </c>
      <c r="B33" s="150"/>
      <c r="C33" s="150"/>
      <c r="D33" s="150"/>
      <c r="E33" s="150"/>
      <c r="F33" s="150"/>
      <c r="G33" s="150"/>
      <c r="H33" s="150"/>
      <c r="I33" s="150"/>
      <c r="J33" s="150"/>
      <c r="K33" s="150"/>
      <c r="L33" s="150"/>
      <c r="M33" s="151"/>
    </row>
    <row r="34" spans="1:13" s="4" customFormat="1" ht="24" customHeight="1" x14ac:dyDescent="0.2">
      <c r="A34" s="152" t="s">
        <v>24</v>
      </c>
      <c r="B34" s="153"/>
      <c r="C34" s="153"/>
      <c r="D34" s="153"/>
      <c r="E34" s="153"/>
      <c r="F34" s="153"/>
      <c r="G34" s="153"/>
      <c r="H34" s="153"/>
      <c r="I34" s="153"/>
      <c r="J34" s="153"/>
      <c r="K34" s="153"/>
      <c r="L34" s="153"/>
      <c r="M34" s="154"/>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155" t="s">
        <v>39</v>
      </c>
      <c r="F36" s="156"/>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1" sqref="E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9" t="s">
        <v>55</v>
      </c>
      <c r="B1" s="169"/>
      <c r="C1" s="169"/>
      <c r="D1" s="169"/>
      <c r="E1" s="169"/>
      <c r="F1" s="169"/>
      <c r="G1" s="169"/>
      <c r="H1" s="169"/>
      <c r="I1" s="169"/>
      <c r="J1" s="169"/>
      <c r="K1" s="169"/>
      <c r="L1" s="169"/>
      <c r="M1" s="169"/>
    </row>
    <row r="2" spans="1:15" ht="24" customHeight="1" x14ac:dyDescent="0.2">
      <c r="A2" s="170" t="s">
        <v>0</v>
      </c>
      <c r="B2" s="171" t="s">
        <v>10</v>
      </c>
      <c r="C2" s="172" t="s">
        <v>15</v>
      </c>
      <c r="D2" s="173" t="s">
        <v>29</v>
      </c>
      <c r="E2" s="174" t="s">
        <v>43</v>
      </c>
      <c r="F2" s="175" t="s">
        <v>1</v>
      </c>
      <c r="G2" s="176" t="s">
        <v>2</v>
      </c>
      <c r="H2" s="177"/>
      <c r="I2" s="177"/>
      <c r="J2" s="177"/>
      <c r="K2" s="177"/>
      <c r="L2" s="177"/>
      <c r="M2" s="178"/>
    </row>
    <row r="3" spans="1:15" ht="42.75" customHeight="1" x14ac:dyDescent="0.2">
      <c r="A3" s="170"/>
      <c r="B3" s="171"/>
      <c r="C3" s="172"/>
      <c r="D3" s="173"/>
      <c r="E3" s="174"/>
      <c r="F3" s="175"/>
      <c r="G3" s="72" t="s">
        <v>40</v>
      </c>
      <c r="H3" s="129" t="s">
        <v>3</v>
      </c>
      <c r="I3" s="129" t="s">
        <v>4</v>
      </c>
      <c r="J3" s="129" t="s">
        <v>5</v>
      </c>
      <c r="K3" s="129" t="s">
        <v>6</v>
      </c>
      <c r="L3" s="71" t="s">
        <v>41</v>
      </c>
      <c r="M3" s="130" t="s">
        <v>7</v>
      </c>
    </row>
    <row r="4" spans="1:15" ht="26.25" customHeight="1" x14ac:dyDescent="0.2">
      <c r="A4" s="157" t="s">
        <v>38</v>
      </c>
      <c r="B4" s="158"/>
      <c r="C4" s="158"/>
      <c r="D4" s="158"/>
      <c r="E4" s="158"/>
      <c r="F4" s="158"/>
      <c r="G4" s="158"/>
      <c r="H4" s="158"/>
      <c r="I4" s="158"/>
      <c r="J4" s="158"/>
      <c r="K4" s="158"/>
      <c r="L4" s="158"/>
      <c r="M4" s="159"/>
    </row>
    <row r="5" spans="1:15" ht="23.25" customHeight="1" x14ac:dyDescent="0.2">
      <c r="A5" s="160" t="s">
        <v>33</v>
      </c>
      <c r="B5" s="160"/>
      <c r="C5" s="160"/>
      <c r="D5" s="160"/>
      <c r="E5" s="160"/>
      <c r="F5" s="160"/>
      <c r="G5" s="160"/>
      <c r="H5" s="160"/>
      <c r="I5" s="160"/>
      <c r="J5" s="160"/>
      <c r="K5" s="160"/>
      <c r="L5" s="160"/>
      <c r="M5" s="160"/>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61" t="s">
        <v>34</v>
      </c>
      <c r="B12" s="161"/>
      <c r="C12" s="161"/>
      <c r="D12" s="161"/>
      <c r="E12" s="161"/>
      <c r="F12" s="161"/>
      <c r="G12" s="161"/>
      <c r="H12" s="161"/>
      <c r="I12" s="161"/>
      <c r="J12" s="161"/>
      <c r="K12" s="161"/>
      <c r="L12" s="161"/>
      <c r="M12" s="161"/>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162" t="s">
        <v>37</v>
      </c>
      <c r="B28" s="162"/>
      <c r="C28" s="162"/>
      <c r="D28" s="162"/>
      <c r="E28" s="70">
        <f>SUM(E10,E27)</f>
        <v>265.12865701493411</v>
      </c>
      <c r="F28" s="53">
        <f>SUM(F10, F27)</f>
        <v>243476</v>
      </c>
      <c r="G28" s="128"/>
      <c r="H28" s="163"/>
      <c r="I28" s="164"/>
      <c r="J28" s="164"/>
      <c r="K28" s="164"/>
      <c r="L28" s="164"/>
      <c r="M28" s="165"/>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166" t="s">
        <v>26</v>
      </c>
      <c r="B32" s="167"/>
      <c r="C32" s="167"/>
      <c r="D32" s="168"/>
      <c r="E32" s="101">
        <f>E28+E31</f>
        <v>326.5906570149341</v>
      </c>
      <c r="F32" s="102">
        <f>F28+F31</f>
        <v>256185</v>
      </c>
      <c r="G32" s="103"/>
      <c r="H32" s="104"/>
      <c r="I32" s="104"/>
      <c r="J32" s="104"/>
      <c r="K32" s="104"/>
      <c r="L32" s="104"/>
      <c r="M32" s="104"/>
    </row>
    <row r="33" spans="1:13" ht="41.25" customHeight="1" x14ac:dyDescent="0.2">
      <c r="A33" s="149" t="s">
        <v>44</v>
      </c>
      <c r="B33" s="150"/>
      <c r="C33" s="150"/>
      <c r="D33" s="150"/>
      <c r="E33" s="150"/>
      <c r="F33" s="150"/>
      <c r="G33" s="150"/>
      <c r="H33" s="150"/>
      <c r="I33" s="150"/>
      <c r="J33" s="150"/>
      <c r="K33" s="150"/>
      <c r="L33" s="150"/>
      <c r="M33" s="151"/>
    </row>
    <row r="34" spans="1:13" s="4" customFormat="1" ht="24" customHeight="1" x14ac:dyDescent="0.2">
      <c r="A34" s="152" t="s">
        <v>24</v>
      </c>
      <c r="B34" s="153"/>
      <c r="C34" s="153"/>
      <c r="D34" s="153"/>
      <c r="E34" s="153"/>
      <c r="F34" s="153"/>
      <c r="G34" s="153"/>
      <c r="H34" s="153"/>
      <c r="I34" s="153"/>
      <c r="J34" s="153"/>
      <c r="K34" s="153"/>
      <c r="L34" s="153"/>
      <c r="M34" s="154"/>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155" t="s">
        <v>39</v>
      </c>
      <c r="F36" s="156"/>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J17" sqref="J1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9" t="s">
        <v>58</v>
      </c>
      <c r="B1" s="169"/>
      <c r="C1" s="169"/>
      <c r="D1" s="169"/>
      <c r="E1" s="169"/>
      <c r="F1" s="169"/>
      <c r="G1" s="169"/>
      <c r="H1" s="169"/>
      <c r="I1" s="169"/>
      <c r="J1" s="169"/>
      <c r="K1" s="169"/>
      <c r="L1" s="169"/>
      <c r="M1" s="169"/>
    </row>
    <row r="2" spans="1:15" ht="24" customHeight="1" x14ac:dyDescent="0.2">
      <c r="A2" s="170" t="s">
        <v>0</v>
      </c>
      <c r="B2" s="171" t="s">
        <v>10</v>
      </c>
      <c r="C2" s="172" t="s">
        <v>15</v>
      </c>
      <c r="D2" s="173" t="s">
        <v>29</v>
      </c>
      <c r="E2" s="174" t="s">
        <v>43</v>
      </c>
      <c r="F2" s="175" t="s">
        <v>1</v>
      </c>
      <c r="G2" s="176" t="s">
        <v>2</v>
      </c>
      <c r="H2" s="177"/>
      <c r="I2" s="177"/>
      <c r="J2" s="177"/>
      <c r="K2" s="177"/>
      <c r="L2" s="177"/>
      <c r="M2" s="178"/>
    </row>
    <row r="3" spans="1:15" ht="42.75" customHeight="1" x14ac:dyDescent="0.2">
      <c r="A3" s="170"/>
      <c r="B3" s="171"/>
      <c r="C3" s="172"/>
      <c r="D3" s="173"/>
      <c r="E3" s="174"/>
      <c r="F3" s="175"/>
      <c r="G3" s="72" t="s">
        <v>40</v>
      </c>
      <c r="H3" s="131" t="s">
        <v>3</v>
      </c>
      <c r="I3" s="131" t="s">
        <v>4</v>
      </c>
      <c r="J3" s="131" t="s">
        <v>5</v>
      </c>
      <c r="K3" s="131" t="s">
        <v>6</v>
      </c>
      <c r="L3" s="71" t="s">
        <v>41</v>
      </c>
      <c r="M3" s="132" t="s">
        <v>7</v>
      </c>
    </row>
    <row r="4" spans="1:15" ht="26.25" customHeight="1" x14ac:dyDescent="0.2">
      <c r="A4" s="157" t="s">
        <v>38</v>
      </c>
      <c r="B4" s="158"/>
      <c r="C4" s="158"/>
      <c r="D4" s="158"/>
      <c r="E4" s="158"/>
      <c r="F4" s="158"/>
      <c r="G4" s="158"/>
      <c r="H4" s="158"/>
      <c r="I4" s="158"/>
      <c r="J4" s="158"/>
      <c r="K4" s="158"/>
      <c r="L4" s="158"/>
      <c r="M4" s="159"/>
    </row>
    <row r="5" spans="1:15" ht="23.25" customHeight="1" x14ac:dyDescent="0.2">
      <c r="A5" s="160" t="s">
        <v>33</v>
      </c>
      <c r="B5" s="160"/>
      <c r="C5" s="160"/>
      <c r="D5" s="160"/>
      <c r="E5" s="160"/>
      <c r="F5" s="160"/>
      <c r="G5" s="160"/>
      <c r="H5" s="160"/>
      <c r="I5" s="160"/>
      <c r="J5" s="160"/>
      <c r="K5" s="160"/>
      <c r="L5" s="160"/>
      <c r="M5" s="160"/>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61" t="s">
        <v>34</v>
      </c>
      <c r="B12" s="161"/>
      <c r="C12" s="161"/>
      <c r="D12" s="161"/>
      <c r="E12" s="161"/>
      <c r="F12" s="161"/>
      <c r="G12" s="161"/>
      <c r="H12" s="161"/>
      <c r="I12" s="161"/>
      <c r="J12" s="161"/>
      <c r="K12" s="161"/>
      <c r="L12" s="161"/>
      <c r="M12" s="161"/>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162" t="s">
        <v>37</v>
      </c>
      <c r="B28" s="162"/>
      <c r="C28" s="162"/>
      <c r="D28" s="162"/>
      <c r="E28" s="70">
        <f>SUM(E10,E27)</f>
        <v>265.95679741810545</v>
      </c>
      <c r="F28" s="53">
        <f>SUM(F10, F27)</f>
        <v>244732</v>
      </c>
      <c r="G28" s="136"/>
      <c r="H28" s="163"/>
      <c r="I28" s="164"/>
      <c r="J28" s="164"/>
      <c r="K28" s="164"/>
      <c r="L28" s="164"/>
      <c r="M28" s="165"/>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166" t="s">
        <v>26</v>
      </c>
      <c r="B32" s="167"/>
      <c r="C32" s="167"/>
      <c r="D32" s="168"/>
      <c r="E32" s="101">
        <f>E28+E31</f>
        <v>327.29779741810546</v>
      </c>
      <c r="F32" s="102">
        <f>F28+F31</f>
        <v>257445</v>
      </c>
      <c r="G32" s="103"/>
      <c r="H32" s="104"/>
      <c r="I32" s="104"/>
      <c r="J32" s="104"/>
      <c r="K32" s="104"/>
      <c r="L32" s="104"/>
      <c r="M32" s="104"/>
    </row>
    <row r="33" spans="1:13" ht="41.25" customHeight="1" x14ac:dyDescent="0.2">
      <c r="A33" s="149" t="s">
        <v>44</v>
      </c>
      <c r="B33" s="150"/>
      <c r="C33" s="150"/>
      <c r="D33" s="150"/>
      <c r="E33" s="150"/>
      <c r="F33" s="150"/>
      <c r="G33" s="150"/>
      <c r="H33" s="150"/>
      <c r="I33" s="150"/>
      <c r="J33" s="150"/>
      <c r="K33" s="150"/>
      <c r="L33" s="150"/>
      <c r="M33" s="151"/>
    </row>
    <row r="34" spans="1:13" s="4" customFormat="1" ht="24" customHeight="1" x14ac:dyDescent="0.2">
      <c r="A34" s="152" t="s">
        <v>24</v>
      </c>
      <c r="B34" s="153"/>
      <c r="C34" s="153"/>
      <c r="D34" s="153"/>
      <c r="E34" s="153"/>
      <c r="F34" s="153"/>
      <c r="G34" s="153"/>
      <c r="H34" s="153"/>
      <c r="I34" s="153"/>
      <c r="J34" s="153"/>
      <c r="K34" s="153"/>
      <c r="L34" s="153"/>
      <c r="M34" s="154"/>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155" t="s">
        <v>39</v>
      </c>
      <c r="F36" s="156"/>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G18" sqref="G1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9" t="s">
        <v>61</v>
      </c>
      <c r="B1" s="169"/>
      <c r="C1" s="169"/>
      <c r="D1" s="169"/>
      <c r="E1" s="169"/>
      <c r="F1" s="169"/>
      <c r="G1" s="169"/>
      <c r="H1" s="169"/>
      <c r="I1" s="169"/>
      <c r="J1" s="169"/>
      <c r="K1" s="169"/>
      <c r="L1" s="169"/>
      <c r="M1" s="169"/>
    </row>
    <row r="2" spans="1:15" ht="24" customHeight="1" x14ac:dyDescent="0.2">
      <c r="A2" s="170" t="s">
        <v>0</v>
      </c>
      <c r="B2" s="171" t="s">
        <v>10</v>
      </c>
      <c r="C2" s="172" t="s">
        <v>15</v>
      </c>
      <c r="D2" s="173" t="s">
        <v>29</v>
      </c>
      <c r="E2" s="174" t="s">
        <v>43</v>
      </c>
      <c r="F2" s="175" t="s">
        <v>1</v>
      </c>
      <c r="G2" s="176" t="s">
        <v>2</v>
      </c>
      <c r="H2" s="177"/>
      <c r="I2" s="177"/>
      <c r="J2" s="177"/>
      <c r="K2" s="177"/>
      <c r="L2" s="177"/>
      <c r="M2" s="178"/>
    </row>
    <row r="3" spans="1:15" ht="42.75" customHeight="1" x14ac:dyDescent="0.2">
      <c r="A3" s="170"/>
      <c r="B3" s="171"/>
      <c r="C3" s="172"/>
      <c r="D3" s="173"/>
      <c r="E3" s="174"/>
      <c r="F3" s="175"/>
      <c r="G3" s="72" t="s">
        <v>40</v>
      </c>
      <c r="H3" s="137" t="s">
        <v>3</v>
      </c>
      <c r="I3" s="137" t="s">
        <v>4</v>
      </c>
      <c r="J3" s="137" t="s">
        <v>5</v>
      </c>
      <c r="K3" s="137" t="s">
        <v>6</v>
      </c>
      <c r="L3" s="71" t="s">
        <v>41</v>
      </c>
      <c r="M3" s="138" t="s">
        <v>7</v>
      </c>
    </row>
    <row r="4" spans="1:15" ht="26.25" customHeight="1" x14ac:dyDescent="0.2">
      <c r="A4" s="157" t="s">
        <v>38</v>
      </c>
      <c r="B4" s="158"/>
      <c r="C4" s="158"/>
      <c r="D4" s="158"/>
      <c r="E4" s="158"/>
      <c r="F4" s="158"/>
      <c r="G4" s="158"/>
      <c r="H4" s="158"/>
      <c r="I4" s="158"/>
      <c r="J4" s="158"/>
      <c r="K4" s="158"/>
      <c r="L4" s="158"/>
      <c r="M4" s="159"/>
    </row>
    <row r="5" spans="1:15" ht="23.25" customHeight="1" x14ac:dyDescent="0.2">
      <c r="A5" s="160" t="s">
        <v>33</v>
      </c>
      <c r="B5" s="160"/>
      <c r="C5" s="160"/>
      <c r="D5" s="160"/>
      <c r="E5" s="160"/>
      <c r="F5" s="160"/>
      <c r="G5" s="160"/>
      <c r="H5" s="160"/>
      <c r="I5" s="160"/>
      <c r="J5" s="160"/>
      <c r="K5" s="160"/>
      <c r="L5" s="160"/>
      <c r="M5" s="160"/>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61" t="s">
        <v>34</v>
      </c>
      <c r="B12" s="161"/>
      <c r="C12" s="161"/>
      <c r="D12" s="161"/>
      <c r="E12" s="161"/>
      <c r="F12" s="161"/>
      <c r="G12" s="161"/>
      <c r="H12" s="161"/>
      <c r="I12" s="161"/>
      <c r="J12" s="161"/>
      <c r="K12" s="161"/>
      <c r="L12" s="161"/>
      <c r="M12" s="161"/>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162" t="s">
        <v>37</v>
      </c>
      <c r="B28" s="162"/>
      <c r="C28" s="162"/>
      <c r="D28" s="162"/>
      <c r="E28" s="70">
        <f>SUM(E10,E27)</f>
        <v>269.87077185927313</v>
      </c>
      <c r="F28" s="53">
        <f>SUM(F10, F27)</f>
        <v>245956</v>
      </c>
      <c r="G28" s="142"/>
      <c r="H28" s="163"/>
      <c r="I28" s="164"/>
      <c r="J28" s="164"/>
      <c r="K28" s="164"/>
      <c r="L28" s="164"/>
      <c r="M28" s="165"/>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166" t="s">
        <v>26</v>
      </c>
      <c r="B32" s="167"/>
      <c r="C32" s="167"/>
      <c r="D32" s="168"/>
      <c r="E32" s="101">
        <f>E28+E31</f>
        <v>331.81477185927315</v>
      </c>
      <c r="F32" s="102">
        <f>F28+F31</f>
        <v>258670</v>
      </c>
      <c r="G32" s="103"/>
      <c r="H32" s="104"/>
      <c r="I32" s="104"/>
      <c r="J32" s="104"/>
      <c r="K32" s="104"/>
      <c r="L32" s="104"/>
      <c r="M32" s="104"/>
    </row>
    <row r="33" spans="1:13" ht="41.25" customHeight="1" x14ac:dyDescent="0.2">
      <c r="A33" s="149" t="s">
        <v>44</v>
      </c>
      <c r="B33" s="150"/>
      <c r="C33" s="150"/>
      <c r="D33" s="150"/>
      <c r="E33" s="150"/>
      <c r="F33" s="150"/>
      <c r="G33" s="150"/>
      <c r="H33" s="150"/>
      <c r="I33" s="150"/>
      <c r="J33" s="150"/>
      <c r="K33" s="150"/>
      <c r="L33" s="150"/>
      <c r="M33" s="151"/>
    </row>
    <row r="34" spans="1:13" s="4" customFormat="1" ht="24" customHeight="1" x14ac:dyDescent="0.2">
      <c r="A34" s="152" t="s">
        <v>24</v>
      </c>
      <c r="B34" s="153"/>
      <c r="C34" s="153"/>
      <c r="D34" s="153"/>
      <c r="E34" s="153"/>
      <c r="F34" s="153"/>
      <c r="G34" s="153"/>
      <c r="H34" s="153"/>
      <c r="I34" s="153"/>
      <c r="J34" s="153"/>
      <c r="K34" s="153"/>
      <c r="L34" s="153"/>
      <c r="M34" s="154"/>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155" t="s">
        <v>39</v>
      </c>
      <c r="F36" s="156"/>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N1" sqref="N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9" t="s">
        <v>64</v>
      </c>
      <c r="B1" s="169"/>
      <c r="C1" s="169"/>
      <c r="D1" s="169"/>
      <c r="E1" s="169"/>
      <c r="F1" s="169"/>
      <c r="G1" s="169"/>
      <c r="H1" s="169"/>
      <c r="I1" s="169"/>
      <c r="J1" s="169"/>
      <c r="K1" s="169"/>
      <c r="L1" s="169"/>
      <c r="M1" s="169"/>
    </row>
    <row r="2" spans="1:15" ht="24" customHeight="1" x14ac:dyDescent="0.2">
      <c r="A2" s="170" t="s">
        <v>0</v>
      </c>
      <c r="B2" s="171" t="s">
        <v>10</v>
      </c>
      <c r="C2" s="172" t="s">
        <v>15</v>
      </c>
      <c r="D2" s="173" t="s">
        <v>29</v>
      </c>
      <c r="E2" s="174" t="s">
        <v>43</v>
      </c>
      <c r="F2" s="175" t="s">
        <v>1</v>
      </c>
      <c r="G2" s="176" t="s">
        <v>2</v>
      </c>
      <c r="H2" s="177"/>
      <c r="I2" s="177"/>
      <c r="J2" s="177"/>
      <c r="K2" s="177"/>
      <c r="L2" s="177"/>
      <c r="M2" s="178"/>
    </row>
    <row r="3" spans="1:15" ht="42.75" customHeight="1" x14ac:dyDescent="0.2">
      <c r="A3" s="170"/>
      <c r="B3" s="171"/>
      <c r="C3" s="172"/>
      <c r="D3" s="173"/>
      <c r="E3" s="174"/>
      <c r="F3" s="175"/>
      <c r="G3" s="72" t="s">
        <v>40</v>
      </c>
      <c r="H3" s="147" t="s">
        <v>3</v>
      </c>
      <c r="I3" s="147" t="s">
        <v>4</v>
      </c>
      <c r="J3" s="147" t="s">
        <v>5</v>
      </c>
      <c r="K3" s="147" t="s">
        <v>6</v>
      </c>
      <c r="L3" s="71" t="s">
        <v>41</v>
      </c>
      <c r="M3" s="148" t="s">
        <v>7</v>
      </c>
    </row>
    <row r="4" spans="1:15" ht="26.25" customHeight="1" x14ac:dyDescent="0.2">
      <c r="A4" s="157" t="s">
        <v>38</v>
      </c>
      <c r="B4" s="158"/>
      <c r="C4" s="158"/>
      <c r="D4" s="158"/>
      <c r="E4" s="158"/>
      <c r="F4" s="158"/>
      <c r="G4" s="158"/>
      <c r="H4" s="158"/>
      <c r="I4" s="158"/>
      <c r="J4" s="158"/>
      <c r="K4" s="158"/>
      <c r="L4" s="158"/>
      <c r="M4" s="159"/>
    </row>
    <row r="5" spans="1:15" ht="23.25" customHeight="1" x14ac:dyDescent="0.2">
      <c r="A5" s="160" t="s">
        <v>33</v>
      </c>
      <c r="B5" s="160"/>
      <c r="C5" s="160"/>
      <c r="D5" s="160"/>
      <c r="E5" s="160"/>
      <c r="F5" s="160"/>
      <c r="G5" s="160"/>
      <c r="H5" s="160"/>
      <c r="I5" s="160"/>
      <c r="J5" s="160"/>
      <c r="K5" s="160"/>
      <c r="L5" s="160"/>
      <c r="M5" s="160"/>
    </row>
    <row r="6" spans="1:15" s="14" customFormat="1" x14ac:dyDescent="0.2">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x14ac:dyDescent="0.2">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x14ac:dyDescent="0.2">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x14ac:dyDescent="0.2">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x14ac:dyDescent="0.2">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61" t="s">
        <v>34</v>
      </c>
      <c r="B12" s="161"/>
      <c r="C12" s="161"/>
      <c r="D12" s="161"/>
      <c r="E12" s="161"/>
      <c r="F12" s="161"/>
      <c r="G12" s="161"/>
      <c r="H12" s="161"/>
      <c r="I12" s="161"/>
      <c r="J12" s="161"/>
      <c r="K12" s="161"/>
      <c r="L12" s="161"/>
      <c r="M12" s="161"/>
    </row>
    <row r="13" spans="1:15" x14ac:dyDescent="0.2">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x14ac:dyDescent="0.2">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x14ac:dyDescent="0.2">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x14ac:dyDescent="0.2">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x14ac:dyDescent="0.2">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x14ac:dyDescent="0.2">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x14ac:dyDescent="0.2">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x14ac:dyDescent="0.2">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x14ac:dyDescent="0.2">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x14ac:dyDescent="0.2">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x14ac:dyDescent="0.2">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x14ac:dyDescent="0.2">
      <c r="A28" s="162" t="s">
        <v>37</v>
      </c>
      <c r="B28" s="162"/>
      <c r="C28" s="162"/>
      <c r="D28" s="162"/>
      <c r="E28" s="70">
        <f>SUM(E10,E27)</f>
        <v>272.74602690462063</v>
      </c>
      <c r="F28" s="53">
        <f>SUM(F10, F27)</f>
        <v>247135</v>
      </c>
      <c r="G28" s="146"/>
      <c r="H28" s="163"/>
      <c r="I28" s="164"/>
      <c r="J28" s="164"/>
      <c r="K28" s="164"/>
      <c r="L28" s="164"/>
      <c r="M28" s="165"/>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x14ac:dyDescent="0.2">
      <c r="A32" s="166" t="s">
        <v>26</v>
      </c>
      <c r="B32" s="167"/>
      <c r="C32" s="167"/>
      <c r="D32" s="168"/>
      <c r="E32" s="101">
        <f>E28+E31</f>
        <v>335.08702690462064</v>
      </c>
      <c r="F32" s="102">
        <f>F28+F31</f>
        <v>259863</v>
      </c>
      <c r="G32" s="103"/>
      <c r="H32" s="104"/>
      <c r="I32" s="104"/>
      <c r="J32" s="104"/>
      <c r="K32" s="104"/>
      <c r="L32" s="104"/>
      <c r="M32" s="104"/>
    </row>
    <row r="33" spans="1:13" ht="41.25" customHeight="1" x14ac:dyDescent="0.2">
      <c r="A33" s="149" t="s">
        <v>44</v>
      </c>
      <c r="B33" s="150"/>
      <c r="C33" s="150"/>
      <c r="D33" s="150"/>
      <c r="E33" s="150"/>
      <c r="F33" s="150"/>
      <c r="G33" s="150"/>
      <c r="H33" s="150"/>
      <c r="I33" s="150"/>
      <c r="J33" s="150"/>
      <c r="K33" s="150"/>
      <c r="L33" s="150"/>
      <c r="M33" s="151"/>
    </row>
    <row r="34" spans="1:13" s="4" customFormat="1" ht="24" customHeight="1" x14ac:dyDescent="0.2">
      <c r="A34" s="152" t="s">
        <v>24</v>
      </c>
      <c r="B34" s="153"/>
      <c r="C34" s="153"/>
      <c r="D34" s="153"/>
      <c r="E34" s="153"/>
      <c r="F34" s="153"/>
      <c r="G34" s="153"/>
      <c r="H34" s="153"/>
      <c r="I34" s="153"/>
      <c r="J34" s="153"/>
      <c r="K34" s="153"/>
      <c r="L34" s="153"/>
      <c r="M34" s="154"/>
    </row>
    <row r="35" spans="1:13" s="4" customFormat="1" ht="24" customHeight="1" x14ac:dyDescent="0.2">
      <c r="A35" s="143" t="s">
        <v>42</v>
      </c>
      <c r="B35" s="144"/>
      <c r="C35" s="144"/>
      <c r="D35" s="144"/>
      <c r="E35" s="144"/>
      <c r="F35" s="144"/>
      <c r="G35" s="144"/>
      <c r="H35" s="144"/>
      <c r="I35" s="144"/>
      <c r="J35" s="144"/>
      <c r="K35" s="144"/>
      <c r="L35" s="144"/>
      <c r="M35" s="145"/>
    </row>
    <row r="36" spans="1:13" ht="22.5" customHeight="1" x14ac:dyDescent="0.2">
      <c r="B36" s="11"/>
      <c r="C36" s="11"/>
      <c r="D36" s="11"/>
      <c r="E36" s="155" t="s">
        <v>39</v>
      </c>
      <c r="F36" s="156"/>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x14ac:dyDescent="0.2">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65</v>
      </c>
      <c r="B41" s="86"/>
      <c r="C41" s="86"/>
      <c r="D41" s="20"/>
      <c r="E41" s="87">
        <f>E32-'DEC-2015'!E32</f>
        <v>4.6895761571914818</v>
      </c>
      <c r="F41" s="88">
        <f>E41/'DEC-2015'!E32</f>
        <v>1.4193741951043099E-2</v>
      </c>
      <c r="H41" s="6"/>
      <c r="I41" s="6"/>
      <c r="J41" s="6"/>
      <c r="K41" s="6"/>
      <c r="L41" s="6"/>
      <c r="M41" s="6"/>
    </row>
    <row r="42" spans="1:13" x14ac:dyDescent="0.2">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DEC-2015</vt:lpstr>
      <vt:lpstr>JAN-2016</vt:lpstr>
      <vt:lpstr>FEB-2016</vt:lpstr>
      <vt:lpstr>MAR-2016</vt:lpstr>
      <vt:lpstr>APR-2016</vt:lpstr>
    </vt:vector>
  </TitlesOfParts>
  <Company>BTB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Baiba Melnace</cp:lastModifiedBy>
  <cp:lastPrinted>2016-04-18T10:50:55Z</cp:lastPrinted>
  <dcterms:created xsi:type="dcterms:W3CDTF">2007-05-09T12:50:46Z</dcterms:created>
  <dcterms:modified xsi:type="dcterms:W3CDTF">2016-05-11T14:28:28Z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